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090" yWindow="195" windowWidth="10215" windowHeight="1266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G29" i="2"/>
  <c r="G23"/>
  <c r="G15"/>
  <c r="G33"/>
  <c r="G26"/>
  <c r="G21"/>
  <c r="G35"/>
  <c r="G31"/>
  <c r="G19"/>
  <c r="G37" l="1"/>
</calcChain>
</file>

<file path=xl/sharedStrings.xml><?xml version="1.0" encoding="utf-8"?>
<sst xmlns="http://schemas.openxmlformats.org/spreadsheetml/2006/main" count="46" uniqueCount="46">
  <si>
    <t>Исполнено</t>
  </si>
  <si>
    <t>в том числе за счет</t>
  </si>
  <si>
    <t>Тип средств</t>
  </si>
  <si>
    <t>Сумма</t>
  </si>
  <si>
    <t>налоговых и неналоговых доходов и безвозмездных поступлений нецелевого характера</t>
  </si>
  <si>
    <t>безвозмездных поступлений целевого характера, кроме средств федерального бюджета</t>
  </si>
  <si>
    <t>безвозмездных поступлений целевого характера из федерального бюджета</t>
  </si>
  <si>
    <t>За счет средств поселений</t>
  </si>
  <si>
    <t>тип средств 01</t>
  </si>
  <si>
    <t>тип средств 02</t>
  </si>
  <si>
    <t>тип средств 03</t>
  </si>
  <si>
    <t>тип средств 06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</si>
  <si>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</si>
  <si>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</si>
  <si>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</si>
  <si>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</si>
  <si>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</si>
  <si>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</si>
  <si>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</si>
  <si>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</si>
  <si>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</si>
  <si>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</si>
  <si>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</si>
  <si>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</si>
  <si>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</si>
  <si>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</si>
  <si>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</si>
  <si>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</si>
  <si>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</si>
  <si>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</si>
  <si>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ИСПОЛНЕНИЕ</t>
  </si>
  <si>
    <t>Раздел</t>
  </si>
  <si>
    <t>Подраздел</t>
  </si>
  <si>
    <t>Коды классификации расходов местного бюджета</t>
  </si>
  <si>
    <t>Приложение №2</t>
  </si>
  <si>
    <t>Полтавского муниципального района Омской области</t>
  </si>
  <si>
    <t>по расходам местного бюджета по разделам и подразделам</t>
  </si>
  <si>
    <t>Исполнено, рублей</t>
  </si>
  <si>
    <t>Наименование кодов классификации расходов местного бюджета</t>
  </si>
  <si>
    <t>к Решению Совета Соловьевского сельского поселения</t>
  </si>
  <si>
    <t>Обеспечение пожарной безопасности</t>
  </si>
  <si>
    <t>НАЦИОНАЛЬНАЯ БЕЗОПАСНОСТЬ И ПРАВООХРАНИТЕЛЬНАЯ ДЕЯТЕЛЬНОСТЬ</t>
  </si>
  <si>
    <t>"Об исполнении местного бюджета за 2024 год"</t>
  </si>
  <si>
    <t>классификации расходов бюджета за 2024 год</t>
  </si>
  <si>
    <t>ОБРАЗОВАНИЕ</t>
  </si>
  <si>
    <t>Молодежная политика</t>
  </si>
</sst>
</file>

<file path=xl/styles.xml><?xml version="1.0" encoding="utf-8"?>
<styleSheet xmlns="http://schemas.openxmlformats.org/spreadsheetml/2006/main">
  <numFmts count="5">
    <numFmt numFmtId="164" formatCode="0000"/>
    <numFmt numFmtId="165" formatCode="00;&quot;&quot;;&quot;&quot;"/>
    <numFmt numFmtId="166" formatCode="00\.00\.00"/>
    <numFmt numFmtId="167" formatCode="#,##0.00;[Red]\-#,##0.00;0.00"/>
    <numFmt numFmtId="168" formatCode="#,##0.00;[Red]\-#,##0.00"/>
  </numFmts>
  <fonts count="1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5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4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5">
    <xf numFmtId="0" fontId="0" fillId="0" borderId="0" xfId="0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0" xfId="1" applyFont="1"/>
    <xf numFmtId="0" fontId="6" fillId="0" borderId="0" xfId="1" applyNumberFormat="1" applyFont="1" applyFill="1" applyAlignment="1" applyProtection="1">
      <alignment horizontal="centerContinuous" vertical="top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Continuous" vertical="center"/>
      <protection hidden="1"/>
    </xf>
    <xf numFmtId="0" fontId="2" fillId="0" borderId="2" xfId="1" applyNumberFormat="1" applyFont="1" applyFill="1" applyBorder="1" applyAlignment="1" applyProtection="1">
      <alignment horizontal="centerContinuous" vertical="center"/>
      <protection hidden="1"/>
    </xf>
    <xf numFmtId="0" fontId="2" fillId="0" borderId="3" xfId="1" applyNumberFormat="1" applyFont="1" applyFill="1" applyBorder="1" applyAlignment="1" applyProtection="1">
      <alignment horizontal="centerContinuous" vertical="center"/>
      <protection hidden="1"/>
    </xf>
    <xf numFmtId="0" fontId="3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4" xfId="1" applyNumberFormat="1" applyFont="1" applyFill="1" applyBorder="1" applyAlignment="1" applyProtection="1">
      <alignment horizontal="centerContinuous" vertical="center"/>
      <protection hidden="1"/>
    </xf>
    <xf numFmtId="0" fontId="2" fillId="0" borderId="5" xfId="1" applyNumberFormat="1" applyFont="1" applyFill="1" applyBorder="1" applyAlignment="1" applyProtection="1">
      <alignment horizontal="centerContinuous"/>
      <protection hidden="1"/>
    </xf>
    <xf numFmtId="0" fontId="2" fillId="0" borderId="6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10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10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10" fillId="0" borderId="6" xfId="1" applyNumberFormat="1" applyFont="1" applyFill="1" applyBorder="1" applyAlignment="1" applyProtection="1">
      <alignment horizontal="center" vertical="center" wrapText="1"/>
      <protection hidden="1"/>
    </xf>
    <xf numFmtId="1" fontId="10" fillId="0" borderId="7" xfId="1" applyNumberFormat="1" applyFont="1" applyFill="1" applyBorder="1" applyAlignment="1" applyProtection="1">
      <alignment horizontal="center" vertical="center" wrapText="1"/>
      <protection hidden="1"/>
    </xf>
    <xf numFmtId="1" fontId="10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3" xfId="1" applyNumberFormat="1" applyFont="1" applyFill="1" applyBorder="1" applyAlignment="1" applyProtection="1">
      <alignment horizontal="right" vertical="center"/>
      <protection hidden="1"/>
    </xf>
    <xf numFmtId="167" fontId="3" fillId="0" borderId="14" xfId="1" applyNumberFormat="1" applyFont="1" applyFill="1" applyBorder="1" applyAlignment="1" applyProtection="1">
      <alignment horizontal="right" vertical="center"/>
      <protection hidden="1"/>
    </xf>
    <xf numFmtId="167" fontId="3" fillId="0" borderId="15" xfId="1" applyNumberFormat="1" applyFont="1" applyFill="1" applyBorder="1" applyAlignment="1" applyProtection="1">
      <alignment horizontal="right" vertical="center"/>
      <protection hidden="1"/>
    </xf>
    <xf numFmtId="167" fontId="3" fillId="0" borderId="16" xfId="1" applyNumberFormat="1" applyFont="1" applyFill="1" applyBorder="1" applyAlignment="1" applyProtection="1">
      <alignment horizontal="right" vertical="center"/>
      <protection hidden="1"/>
    </xf>
    <xf numFmtId="167" fontId="3" fillId="0" borderId="17" xfId="1" applyNumberFormat="1" applyFont="1" applyFill="1" applyBorder="1" applyAlignment="1" applyProtection="1">
      <alignment horizontal="right" vertical="center"/>
      <protection hidden="1"/>
    </xf>
    <xf numFmtId="167" fontId="3" fillId="0" borderId="18" xfId="1" applyNumberFormat="1" applyFont="1" applyFill="1" applyBorder="1" applyAlignment="1" applyProtection="1">
      <alignment horizontal="right" vertical="center"/>
      <protection hidden="1"/>
    </xf>
    <xf numFmtId="167" fontId="3" fillId="0" borderId="19" xfId="1" applyNumberFormat="1" applyFont="1" applyFill="1" applyBorder="1" applyAlignment="1" applyProtection="1">
      <alignment horizontal="right" vertical="center"/>
      <protection hidden="1"/>
    </xf>
    <xf numFmtId="167" fontId="3" fillId="0" borderId="20" xfId="1" applyNumberFormat="1" applyFont="1" applyFill="1" applyBorder="1" applyAlignment="1" applyProtection="1">
      <alignment horizontal="right" vertical="center"/>
      <protection hidden="1"/>
    </xf>
    <xf numFmtId="167" fontId="3" fillId="0" borderId="21" xfId="1" applyNumberFormat="1" applyFont="1" applyFill="1" applyBorder="1" applyAlignment="1" applyProtection="1">
      <alignment horizontal="right" vertical="center"/>
      <protection hidden="1"/>
    </xf>
    <xf numFmtId="168" fontId="4" fillId="0" borderId="10" xfId="1" applyNumberFormat="1" applyFont="1" applyFill="1" applyBorder="1" applyAlignment="1" applyProtection="1">
      <alignment horizontal="right" vertical="center"/>
      <protection hidden="1"/>
    </xf>
    <xf numFmtId="168" fontId="4" fillId="0" borderId="22" xfId="1" applyNumberFormat="1" applyFont="1" applyFill="1" applyBorder="1" applyAlignment="1" applyProtection="1">
      <alignment horizontal="right" vertical="center"/>
      <protection hidden="1"/>
    </xf>
    <xf numFmtId="167" fontId="3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1" fillId="0" borderId="0" xfId="0" applyFont="1" applyAlignment="1">
      <alignment horizontal="right" vertical="center" wrapText="1"/>
    </xf>
    <xf numFmtId="1" fontId="10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1" applyNumberFormat="1" applyFont="1" applyFill="1" applyBorder="1" applyAlignment="1" applyProtection="1"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168" fontId="4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167" fontId="4" fillId="0" borderId="17" xfId="1" applyNumberFormat="1" applyFont="1" applyFill="1" applyBorder="1" applyAlignment="1" applyProtection="1">
      <alignment horizontal="right" vertical="center"/>
      <protection hidden="1"/>
    </xf>
    <xf numFmtId="167" fontId="4" fillId="0" borderId="18" xfId="1" applyNumberFormat="1" applyFont="1" applyFill="1" applyBorder="1" applyAlignment="1" applyProtection="1">
      <alignment horizontal="right" vertical="center"/>
      <protection hidden="1"/>
    </xf>
    <xf numFmtId="0" fontId="1" fillId="0" borderId="0" xfId="2" applyFont="1"/>
    <xf numFmtId="0" fontId="1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23" xfId="1" applyNumberFormat="1" applyFont="1" applyFill="1" applyBorder="1" applyAlignment="1" applyProtection="1">
      <protection hidden="1"/>
    </xf>
    <xf numFmtId="0" fontId="1" fillId="0" borderId="23" xfId="1" applyFont="1" applyBorder="1" applyProtection="1">
      <protection hidden="1"/>
    </xf>
    <xf numFmtId="0" fontId="1" fillId="0" borderId="23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3" xfId="1" applyNumberFormat="1" applyFont="1" applyFill="1" applyBorder="1" applyAlignment="1" applyProtection="1">
      <alignment horizontal="left" vertical="top" wrapText="1"/>
      <protection hidden="1"/>
    </xf>
    <xf numFmtId="165" fontId="1" fillId="0" borderId="23" xfId="1" applyNumberFormat="1" applyFont="1" applyFill="1" applyBorder="1" applyAlignment="1" applyProtection="1">
      <alignment horizontal="right" vertical="center"/>
      <protection hidden="1"/>
    </xf>
    <xf numFmtId="165" fontId="1" fillId="0" borderId="23" xfId="1" applyNumberFormat="1" applyFont="1" applyFill="1" applyBorder="1" applyAlignment="1" applyProtection="1">
      <alignment horizontal="left" vertical="center"/>
      <protection hidden="1"/>
    </xf>
    <xf numFmtId="167" fontId="1" fillId="0" borderId="23" xfId="1" applyNumberFormat="1" applyFont="1" applyFill="1" applyBorder="1" applyAlignment="1" applyProtection="1">
      <alignment horizontal="center" vertical="center"/>
      <protection hidden="1"/>
    </xf>
    <xf numFmtId="167" fontId="1" fillId="0" borderId="23" xfId="1" applyNumberFormat="1" applyFont="1" applyFill="1" applyBorder="1" applyAlignment="1" applyProtection="1">
      <alignment horizontal="right" vertical="center"/>
      <protection hidden="1"/>
    </xf>
    <xf numFmtId="166" fontId="1" fillId="0" borderId="23" xfId="1" applyNumberFormat="1" applyFont="1" applyFill="1" applyBorder="1" applyAlignment="1" applyProtection="1">
      <alignment horizontal="center" vertical="center"/>
      <protection hidden="1"/>
    </xf>
    <xf numFmtId="0" fontId="12" fillId="0" borderId="23" xfId="1" applyNumberFormat="1" applyFont="1" applyFill="1" applyBorder="1" applyAlignment="1" applyProtection="1">
      <protection hidden="1"/>
    </xf>
    <xf numFmtId="168" fontId="1" fillId="0" borderId="23" xfId="1" applyNumberFormat="1" applyFont="1" applyFill="1" applyBorder="1" applyAlignment="1" applyProtection="1">
      <protection hidden="1"/>
    </xf>
    <xf numFmtId="168" fontId="1" fillId="0" borderId="23" xfId="1" applyNumberFormat="1" applyFont="1" applyFill="1" applyBorder="1" applyAlignment="1" applyProtection="1">
      <alignment horizontal="center" vertical="center"/>
      <protection hidden="1"/>
    </xf>
    <xf numFmtId="168" fontId="1" fillId="0" borderId="23" xfId="1" applyNumberFormat="1" applyFont="1" applyFill="1" applyBorder="1" applyAlignment="1" applyProtection="1">
      <alignment horizontal="right" vertical="center"/>
      <protection hidden="1"/>
    </xf>
    <xf numFmtId="166" fontId="1" fillId="0" borderId="23" xfId="1" applyNumberFormat="1" applyFont="1" applyFill="1" applyBorder="1" applyAlignment="1" applyProtection="1">
      <alignment horizontal="center" vertical="center"/>
      <protection hidden="1"/>
    </xf>
    <xf numFmtId="167" fontId="4" fillId="0" borderId="17" xfId="1" applyNumberFormat="1" applyFont="1" applyFill="1" applyBorder="1" applyAlignment="1" applyProtection="1">
      <alignment horizontal="right" vertical="center"/>
      <protection hidden="1"/>
    </xf>
    <xf numFmtId="167" fontId="4" fillId="0" borderId="18" xfId="1" applyNumberFormat="1" applyFont="1" applyFill="1" applyBorder="1" applyAlignment="1" applyProtection="1">
      <alignment horizontal="right" vertical="center"/>
      <protection hidden="1"/>
    </xf>
    <xf numFmtId="166" fontId="1" fillId="0" borderId="23" xfId="1" applyNumberFormat="1" applyFont="1" applyFill="1" applyBorder="1" applyAlignment="1" applyProtection="1">
      <alignment horizontal="center" vertical="center"/>
      <protection hidden="1"/>
    </xf>
    <xf numFmtId="167" fontId="4" fillId="0" borderId="14" xfId="1" applyNumberFormat="1" applyFont="1" applyFill="1" applyBorder="1" applyAlignment="1" applyProtection="1">
      <alignment horizontal="right" vertical="center"/>
      <protection hidden="1"/>
    </xf>
    <xf numFmtId="167" fontId="4" fillId="0" borderId="15" xfId="1" applyNumberFormat="1" applyFont="1" applyFill="1" applyBorder="1" applyAlignment="1" applyProtection="1">
      <alignment horizontal="right" vertical="center"/>
      <protection hidden="1"/>
    </xf>
    <xf numFmtId="167" fontId="4" fillId="0" borderId="17" xfId="1" applyNumberFormat="1" applyFont="1" applyFill="1" applyBorder="1" applyAlignment="1" applyProtection="1">
      <alignment horizontal="right" vertical="center"/>
      <protection hidden="1"/>
    </xf>
    <xf numFmtId="167" fontId="4" fillId="0" borderId="18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3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0" xfId="1" applyNumberFormat="1" applyFont="1" applyFill="1" applyBorder="1" applyAlignment="1" applyProtection="1">
      <alignment horizontal="right" vertical="center"/>
      <protection hidden="1"/>
    </xf>
    <xf numFmtId="167" fontId="4" fillId="0" borderId="21" xfId="1" applyNumberFormat="1" applyFont="1" applyFill="1" applyBorder="1" applyAlignment="1" applyProtection="1">
      <alignment horizontal="right" vertical="center"/>
      <protection hidden="1"/>
    </xf>
    <xf numFmtId="0" fontId="1" fillId="0" borderId="0" xfId="2" applyFont="1" applyAlignment="1">
      <alignment horizontal="right"/>
    </xf>
    <xf numFmtId="0" fontId="1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доходы бюджета 2010 г пр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1"/>
  <sheetViews>
    <sheetView tabSelected="1" zoomScale="70" zoomScaleNormal="70" workbookViewId="0">
      <selection activeCell="AH27" sqref="AH27"/>
    </sheetView>
  </sheetViews>
  <sheetFormatPr defaultColWidth="9.140625" defaultRowHeight="12.75"/>
  <cols>
    <col min="1" max="1" width="64.5703125" style="4" customWidth="1"/>
    <col min="2" max="2" width="8.85546875" style="4" customWidth="1"/>
    <col min="3" max="3" width="9.42578125" style="4" customWidth="1"/>
    <col min="4" max="6" width="0" style="4" hidden="1" customWidth="1"/>
    <col min="7" max="7" width="19.7109375" style="4" customWidth="1"/>
    <col min="8" max="19" width="0" style="4" hidden="1" customWidth="1"/>
    <col min="20" max="20" width="0.85546875" style="4" customWidth="1"/>
    <col min="21" max="16384" width="9.140625" style="4"/>
  </cols>
  <sheetData>
    <row r="1" spans="1:20" ht="17.25" customHeight="1">
      <c r="A1" s="82" t="s">
        <v>34</v>
      </c>
      <c r="B1" s="82"/>
      <c r="C1" s="82"/>
      <c r="D1" s="82"/>
      <c r="E1" s="82"/>
      <c r="F1" s="82"/>
      <c r="G1" s="82"/>
    </row>
    <row r="2" spans="1:20" ht="15" customHeight="1">
      <c r="A2" s="82" t="s">
        <v>39</v>
      </c>
      <c r="B2" s="82"/>
      <c r="C2" s="82"/>
      <c r="D2" s="82"/>
      <c r="E2" s="82"/>
      <c r="F2" s="82"/>
      <c r="G2" s="82"/>
    </row>
    <row r="3" spans="1:20" ht="15.6" customHeight="1">
      <c r="A3" s="82" t="s">
        <v>35</v>
      </c>
      <c r="B3" s="82"/>
      <c r="C3" s="82"/>
      <c r="D3" s="82"/>
      <c r="E3" s="82"/>
      <c r="F3" s="82"/>
      <c r="G3" s="82"/>
    </row>
    <row r="4" spans="1:20" ht="15" customHeight="1">
      <c r="A4" s="82" t="s">
        <v>42</v>
      </c>
      <c r="B4" s="82"/>
      <c r="C4" s="82"/>
      <c r="D4" s="82"/>
      <c r="E4" s="82"/>
      <c r="F4" s="82"/>
      <c r="G4" s="82"/>
    </row>
    <row r="5" spans="1:20" ht="12.75" customHeight="1">
      <c r="A5" s="52"/>
      <c r="B5" s="44"/>
      <c r="C5" s="44"/>
      <c r="D5" s="44"/>
      <c r="E5" s="44"/>
      <c r="F5" s="44"/>
      <c r="G5" s="44"/>
    </row>
    <row r="6" spans="1:20" ht="16.5" customHeight="1">
      <c r="A6" s="83" t="s">
        <v>30</v>
      </c>
      <c r="B6" s="83"/>
      <c r="C6" s="83"/>
      <c r="D6" s="83"/>
      <c r="E6" s="83"/>
      <c r="F6" s="83"/>
      <c r="G6" s="83"/>
      <c r="H6" s="1"/>
      <c r="I6" s="1"/>
      <c r="J6" s="1"/>
      <c r="K6" s="1"/>
      <c r="L6" s="1"/>
      <c r="M6" s="1"/>
      <c r="N6" s="2"/>
      <c r="O6" s="3"/>
      <c r="P6" s="2"/>
      <c r="Q6" s="2"/>
      <c r="R6" s="2"/>
      <c r="S6" s="2"/>
      <c r="T6" s="2"/>
    </row>
    <row r="7" spans="1:20" ht="15" customHeight="1">
      <c r="A7" s="83" t="s">
        <v>36</v>
      </c>
      <c r="B7" s="83"/>
      <c r="C7" s="83"/>
      <c r="D7" s="83"/>
      <c r="E7" s="83"/>
      <c r="F7" s="83"/>
      <c r="G7" s="83"/>
      <c r="H7" s="1"/>
      <c r="I7" s="1"/>
      <c r="J7" s="1"/>
      <c r="K7" s="1"/>
      <c r="L7" s="1"/>
      <c r="M7" s="1"/>
      <c r="N7" s="2"/>
      <c r="O7" s="3"/>
      <c r="P7" s="2"/>
      <c r="Q7" s="2"/>
      <c r="R7" s="2"/>
      <c r="S7" s="2"/>
      <c r="T7" s="2"/>
    </row>
    <row r="8" spans="1:20" ht="12.75" customHeight="1">
      <c r="A8" s="84" t="s">
        <v>43</v>
      </c>
      <c r="B8" s="84"/>
      <c r="C8" s="84"/>
      <c r="D8" s="84"/>
      <c r="E8" s="84"/>
      <c r="F8" s="84"/>
      <c r="G8" s="84"/>
      <c r="H8" s="1"/>
      <c r="I8" s="1"/>
      <c r="J8" s="1"/>
      <c r="K8" s="1"/>
      <c r="L8" s="1"/>
      <c r="M8" s="1"/>
      <c r="N8" s="2"/>
      <c r="O8" s="3"/>
      <c r="P8" s="2"/>
      <c r="Q8" s="2"/>
      <c r="R8" s="2"/>
      <c r="S8" s="2"/>
      <c r="T8" s="2"/>
    </row>
    <row r="9" spans="1:20" ht="12" customHeight="1" thickBot="1">
      <c r="A9" s="53"/>
      <c r="B9" s="53"/>
      <c r="C9" s="53"/>
      <c r="D9" s="53"/>
      <c r="E9" s="53"/>
      <c r="F9" s="53"/>
      <c r="G9" s="53"/>
      <c r="H9" s="5"/>
      <c r="I9" s="5"/>
      <c r="J9" s="5"/>
      <c r="K9" s="6"/>
      <c r="L9" s="6"/>
      <c r="M9" s="6"/>
      <c r="N9" s="2"/>
      <c r="O9" s="3"/>
      <c r="P9" s="2"/>
      <c r="Q9" s="2"/>
      <c r="R9" s="2"/>
      <c r="S9" s="2"/>
      <c r="T9" s="2"/>
    </row>
    <row r="10" spans="1:20" ht="11.25" customHeight="1" thickBot="1">
      <c r="A10" s="79" t="s">
        <v>38</v>
      </c>
      <c r="B10" s="79" t="s">
        <v>33</v>
      </c>
      <c r="C10" s="79"/>
      <c r="D10" s="54"/>
      <c r="E10" s="54"/>
      <c r="F10" s="79" t="s">
        <v>0</v>
      </c>
      <c r="G10" s="79" t="s">
        <v>37</v>
      </c>
      <c r="H10" s="78"/>
      <c r="I10" s="78"/>
      <c r="J10" s="76"/>
      <c r="K10" s="76"/>
      <c r="L10" s="76"/>
      <c r="M10" s="76"/>
      <c r="N10" s="8"/>
      <c r="O10" s="8"/>
      <c r="P10" s="9"/>
      <c r="Q10" s="10"/>
      <c r="R10" s="2"/>
      <c r="S10" s="2"/>
      <c r="T10" s="3"/>
    </row>
    <row r="11" spans="1:20" ht="28.5" customHeight="1" thickBot="1">
      <c r="A11" s="79"/>
      <c r="B11" s="79"/>
      <c r="C11" s="79"/>
      <c r="D11" s="55"/>
      <c r="E11" s="55"/>
      <c r="F11" s="79"/>
      <c r="G11" s="79"/>
      <c r="H11" s="77"/>
      <c r="I11" s="77"/>
      <c r="J11" s="77"/>
      <c r="K11" s="77"/>
      <c r="L11" s="77"/>
      <c r="M11" s="77"/>
      <c r="N11" s="11" t="s">
        <v>1</v>
      </c>
      <c r="O11" s="12"/>
      <c r="P11" s="13"/>
      <c r="Q11" s="14"/>
      <c r="R11" s="2"/>
      <c r="S11" s="2"/>
      <c r="T11" s="3"/>
    </row>
    <row r="12" spans="1:20" ht="72.75" customHeight="1" thickBot="1">
      <c r="A12" s="79"/>
      <c r="B12" s="79" t="s">
        <v>31</v>
      </c>
      <c r="C12" s="79" t="s">
        <v>32</v>
      </c>
      <c r="D12" s="56" t="s">
        <v>2</v>
      </c>
      <c r="E12" s="56" t="s">
        <v>3</v>
      </c>
      <c r="F12" s="79"/>
      <c r="G12" s="79"/>
      <c r="H12" s="78"/>
      <c r="I12" s="78"/>
      <c r="J12" s="78"/>
      <c r="K12" s="78"/>
      <c r="L12" s="78"/>
      <c r="M12" s="78"/>
      <c r="N12" s="15" t="s">
        <v>4</v>
      </c>
      <c r="O12" s="16" t="s">
        <v>5</v>
      </c>
      <c r="P12" s="17" t="s">
        <v>6</v>
      </c>
      <c r="Q12" s="18" t="s">
        <v>7</v>
      </c>
      <c r="R12" s="19"/>
      <c r="S12" s="19"/>
      <c r="T12" s="3"/>
    </row>
    <row r="13" spans="1:20" ht="14.25" customHeight="1" thickBot="1">
      <c r="A13" s="79"/>
      <c r="B13" s="79"/>
      <c r="C13" s="79"/>
      <c r="D13" s="55"/>
      <c r="E13" s="55"/>
      <c r="F13" s="79"/>
      <c r="G13" s="79"/>
      <c r="H13" s="77"/>
      <c r="I13" s="77"/>
      <c r="J13" s="77"/>
      <c r="K13" s="77"/>
      <c r="L13" s="77"/>
      <c r="M13" s="77"/>
      <c r="N13" s="20" t="s">
        <v>8</v>
      </c>
      <c r="O13" s="18" t="s">
        <v>9</v>
      </c>
      <c r="P13" s="21" t="s">
        <v>10</v>
      </c>
      <c r="Q13" s="18" t="s">
        <v>11</v>
      </c>
      <c r="R13" s="2"/>
      <c r="S13" s="2"/>
      <c r="T13" s="3"/>
    </row>
    <row r="14" spans="1:20" ht="23.45" customHeight="1" thickBot="1">
      <c r="A14" s="57">
        <v>1</v>
      </c>
      <c r="B14" s="57">
        <v>2</v>
      </c>
      <c r="C14" s="57">
        <v>3</v>
      </c>
      <c r="D14" s="57"/>
      <c r="E14" s="57"/>
      <c r="F14" s="57">
        <v>5</v>
      </c>
      <c r="G14" s="57">
        <v>4</v>
      </c>
      <c r="H14" s="45"/>
      <c r="I14" s="23"/>
      <c r="J14" s="23"/>
      <c r="K14" s="23"/>
      <c r="L14" s="23"/>
      <c r="M14" s="23"/>
      <c r="N14" s="25">
        <v>13</v>
      </c>
      <c r="O14" s="25">
        <v>14</v>
      </c>
      <c r="P14" s="26">
        <v>15</v>
      </c>
      <c r="Q14" s="22">
        <v>16</v>
      </c>
      <c r="R14" s="24">
        <v>1</v>
      </c>
      <c r="S14" s="27">
        <v>1</v>
      </c>
      <c r="T14" s="3"/>
    </row>
    <row r="15" spans="1:20" ht="18.75">
      <c r="A15" s="58" t="s">
        <v>12</v>
      </c>
      <c r="B15" s="59">
        <v>1</v>
      </c>
      <c r="C15" s="60">
        <v>-1</v>
      </c>
      <c r="D15" s="71"/>
      <c r="E15" s="71"/>
      <c r="F15" s="61">
        <v>3819060.27</v>
      </c>
      <c r="G15" s="62">
        <f>SUM(G16+G17+G18)</f>
        <v>8451837.120000001</v>
      </c>
      <c r="H15" s="28">
        <v>41061.03</v>
      </c>
      <c r="I15" s="29">
        <v>3860121.3</v>
      </c>
      <c r="J15" s="29">
        <v>0</v>
      </c>
      <c r="K15" s="29">
        <v>0</v>
      </c>
      <c r="L15" s="29">
        <v>0</v>
      </c>
      <c r="M15" s="30">
        <v>0</v>
      </c>
      <c r="N15" s="72"/>
      <c r="O15" s="72"/>
      <c r="P15" s="72"/>
      <c r="Q15" s="72"/>
      <c r="R15" s="72"/>
      <c r="S15" s="73"/>
      <c r="T15" s="46"/>
    </row>
    <row r="16" spans="1:20" ht="57" customHeight="1">
      <c r="A16" s="58" t="s">
        <v>13</v>
      </c>
      <c r="B16" s="59">
        <v>1</v>
      </c>
      <c r="C16" s="59">
        <v>2</v>
      </c>
      <c r="D16" s="71"/>
      <c r="E16" s="71"/>
      <c r="F16" s="61">
        <v>565416.89</v>
      </c>
      <c r="G16" s="62">
        <v>1105342.69</v>
      </c>
      <c r="H16" s="31">
        <v>0</v>
      </c>
      <c r="I16" s="32">
        <v>565416.89</v>
      </c>
      <c r="J16" s="32">
        <v>0</v>
      </c>
      <c r="K16" s="32">
        <v>0</v>
      </c>
      <c r="L16" s="32">
        <v>0</v>
      </c>
      <c r="M16" s="33">
        <v>0</v>
      </c>
      <c r="N16" s="74"/>
      <c r="O16" s="74"/>
      <c r="P16" s="74"/>
      <c r="Q16" s="74"/>
      <c r="R16" s="74"/>
      <c r="S16" s="75"/>
      <c r="T16" s="46"/>
    </row>
    <row r="17" spans="1:20" ht="80.25" customHeight="1">
      <c r="A17" s="58" t="s">
        <v>14</v>
      </c>
      <c r="B17" s="59">
        <v>1</v>
      </c>
      <c r="C17" s="59">
        <v>4</v>
      </c>
      <c r="D17" s="71"/>
      <c r="E17" s="71"/>
      <c r="F17" s="61">
        <v>1690718.02</v>
      </c>
      <c r="G17" s="62">
        <v>1789330.03</v>
      </c>
      <c r="H17" s="31">
        <v>41061.03</v>
      </c>
      <c r="I17" s="32">
        <v>1731779.05</v>
      </c>
      <c r="J17" s="32">
        <v>0</v>
      </c>
      <c r="K17" s="32">
        <v>0</v>
      </c>
      <c r="L17" s="32">
        <v>0</v>
      </c>
      <c r="M17" s="33">
        <v>0</v>
      </c>
      <c r="N17" s="74"/>
      <c r="O17" s="74"/>
      <c r="P17" s="74"/>
      <c r="Q17" s="74"/>
      <c r="R17" s="74"/>
      <c r="S17" s="75"/>
      <c r="T17" s="46"/>
    </row>
    <row r="18" spans="1:20" ht="18.75">
      <c r="A18" s="58" t="s">
        <v>15</v>
      </c>
      <c r="B18" s="59">
        <v>1</v>
      </c>
      <c r="C18" s="59">
        <v>13</v>
      </c>
      <c r="D18" s="71"/>
      <c r="E18" s="71"/>
      <c r="F18" s="61">
        <v>1562925.36</v>
      </c>
      <c r="G18" s="62">
        <v>5557164.4000000004</v>
      </c>
      <c r="H18" s="31">
        <v>0</v>
      </c>
      <c r="I18" s="32">
        <v>1562925.36</v>
      </c>
      <c r="J18" s="32">
        <v>0</v>
      </c>
      <c r="K18" s="32">
        <v>0</v>
      </c>
      <c r="L18" s="32">
        <v>0</v>
      </c>
      <c r="M18" s="33">
        <v>0</v>
      </c>
      <c r="N18" s="74"/>
      <c r="O18" s="74"/>
      <c r="P18" s="74"/>
      <c r="Q18" s="74"/>
      <c r="R18" s="74"/>
      <c r="S18" s="75"/>
      <c r="T18" s="46"/>
    </row>
    <row r="19" spans="1:20" ht="18.75">
      <c r="A19" s="58" t="s">
        <v>16</v>
      </c>
      <c r="B19" s="59">
        <v>2</v>
      </c>
      <c r="C19" s="59">
        <v>-1</v>
      </c>
      <c r="D19" s="71"/>
      <c r="E19" s="71"/>
      <c r="F19" s="61">
        <v>91853</v>
      </c>
      <c r="G19" s="62">
        <f>G20</f>
        <v>171835</v>
      </c>
      <c r="H19" s="31">
        <v>0</v>
      </c>
      <c r="I19" s="32">
        <v>91853</v>
      </c>
      <c r="J19" s="32">
        <v>0</v>
      </c>
      <c r="K19" s="32">
        <v>0</v>
      </c>
      <c r="L19" s="32">
        <v>0</v>
      </c>
      <c r="M19" s="33">
        <v>0</v>
      </c>
      <c r="N19" s="74"/>
      <c r="O19" s="74"/>
      <c r="P19" s="74"/>
      <c r="Q19" s="74"/>
      <c r="R19" s="74"/>
      <c r="S19" s="75"/>
      <c r="T19" s="46"/>
    </row>
    <row r="20" spans="1:20" ht="18.75">
      <c r="A20" s="58" t="s">
        <v>17</v>
      </c>
      <c r="B20" s="59">
        <v>2</v>
      </c>
      <c r="C20" s="59">
        <v>3</v>
      </c>
      <c r="D20" s="71"/>
      <c r="E20" s="71"/>
      <c r="F20" s="61">
        <v>91853</v>
      </c>
      <c r="G20" s="62">
        <v>171835</v>
      </c>
      <c r="H20" s="31">
        <v>0</v>
      </c>
      <c r="I20" s="32">
        <v>91853</v>
      </c>
      <c r="J20" s="32">
        <v>0</v>
      </c>
      <c r="K20" s="32">
        <v>0</v>
      </c>
      <c r="L20" s="32">
        <v>0</v>
      </c>
      <c r="M20" s="33">
        <v>0</v>
      </c>
      <c r="N20" s="74"/>
      <c r="O20" s="74"/>
      <c r="P20" s="74"/>
      <c r="Q20" s="74"/>
      <c r="R20" s="74"/>
      <c r="S20" s="75"/>
      <c r="T20" s="46"/>
    </row>
    <row r="21" spans="1:20" ht="37.5">
      <c r="A21" s="58" t="s">
        <v>41</v>
      </c>
      <c r="B21" s="59">
        <v>3</v>
      </c>
      <c r="C21" s="59">
        <v>0</v>
      </c>
      <c r="D21" s="63"/>
      <c r="E21" s="63"/>
      <c r="F21" s="61"/>
      <c r="G21" s="62">
        <f>G22</f>
        <v>126522.44</v>
      </c>
      <c r="H21" s="31"/>
      <c r="I21" s="32"/>
      <c r="J21" s="32"/>
      <c r="K21" s="32"/>
      <c r="L21" s="32"/>
      <c r="M21" s="33"/>
      <c r="N21" s="50"/>
      <c r="O21" s="50"/>
      <c r="P21" s="50"/>
      <c r="Q21" s="50"/>
      <c r="R21" s="50"/>
      <c r="S21" s="51"/>
      <c r="T21" s="46"/>
    </row>
    <row r="22" spans="1:20" ht="18.75">
      <c r="A22" s="58" t="s">
        <v>40</v>
      </c>
      <c r="B22" s="59">
        <v>3</v>
      </c>
      <c r="C22" s="59">
        <v>10</v>
      </c>
      <c r="D22" s="63"/>
      <c r="E22" s="63"/>
      <c r="F22" s="61"/>
      <c r="G22" s="62">
        <v>126522.44</v>
      </c>
      <c r="H22" s="31"/>
      <c r="I22" s="32"/>
      <c r="J22" s="32"/>
      <c r="K22" s="32"/>
      <c r="L22" s="32"/>
      <c r="M22" s="33"/>
      <c r="N22" s="50"/>
      <c r="O22" s="50"/>
      <c r="P22" s="50"/>
      <c r="Q22" s="50"/>
      <c r="R22" s="50"/>
      <c r="S22" s="51"/>
      <c r="T22" s="46"/>
    </row>
    <row r="23" spans="1:20" ht="18.75">
      <c r="A23" s="58" t="s">
        <v>18</v>
      </c>
      <c r="B23" s="59">
        <v>4</v>
      </c>
      <c r="C23" s="59">
        <v>-1</v>
      </c>
      <c r="D23" s="71"/>
      <c r="E23" s="71"/>
      <c r="F23" s="61">
        <v>2953673.83</v>
      </c>
      <c r="G23" s="62">
        <f>G24+G25</f>
        <v>1031676.32</v>
      </c>
      <c r="H23" s="31">
        <v>0</v>
      </c>
      <c r="I23" s="32">
        <v>2953673.83</v>
      </c>
      <c r="J23" s="32">
        <v>0</v>
      </c>
      <c r="K23" s="32">
        <v>0</v>
      </c>
      <c r="L23" s="32">
        <v>0</v>
      </c>
      <c r="M23" s="33">
        <v>0</v>
      </c>
      <c r="N23" s="74"/>
      <c r="O23" s="74"/>
      <c r="P23" s="74"/>
      <c r="Q23" s="74"/>
      <c r="R23" s="74"/>
      <c r="S23" s="75"/>
      <c r="T23" s="46"/>
    </row>
    <row r="24" spans="1:20" ht="18.75">
      <c r="A24" s="58" t="s">
        <v>19</v>
      </c>
      <c r="B24" s="59">
        <v>4</v>
      </c>
      <c r="C24" s="59">
        <v>1</v>
      </c>
      <c r="D24" s="71"/>
      <c r="E24" s="71"/>
      <c r="F24" s="61">
        <v>47041.55</v>
      </c>
      <c r="G24" s="62">
        <v>36177.08</v>
      </c>
      <c r="H24" s="31">
        <v>0</v>
      </c>
      <c r="I24" s="32">
        <v>47041.55</v>
      </c>
      <c r="J24" s="32">
        <v>0</v>
      </c>
      <c r="K24" s="32">
        <v>0</v>
      </c>
      <c r="L24" s="32">
        <v>0</v>
      </c>
      <c r="M24" s="33">
        <v>0</v>
      </c>
      <c r="N24" s="74"/>
      <c r="O24" s="74"/>
      <c r="P24" s="74"/>
      <c r="Q24" s="74"/>
      <c r="R24" s="74"/>
      <c r="S24" s="75"/>
      <c r="T24" s="46"/>
    </row>
    <row r="25" spans="1:20" ht="18.75">
      <c r="A25" s="58" t="s">
        <v>20</v>
      </c>
      <c r="B25" s="59">
        <v>4</v>
      </c>
      <c r="C25" s="59">
        <v>9</v>
      </c>
      <c r="D25" s="71"/>
      <c r="E25" s="71"/>
      <c r="F25" s="61">
        <v>2071384.88</v>
      </c>
      <c r="G25" s="62">
        <v>995499.24</v>
      </c>
      <c r="H25" s="31">
        <v>0</v>
      </c>
      <c r="I25" s="32">
        <v>2071384.88</v>
      </c>
      <c r="J25" s="32">
        <v>0</v>
      </c>
      <c r="K25" s="32">
        <v>0</v>
      </c>
      <c r="L25" s="32">
        <v>0</v>
      </c>
      <c r="M25" s="33">
        <v>0</v>
      </c>
      <c r="N25" s="74"/>
      <c r="O25" s="74"/>
      <c r="P25" s="74"/>
      <c r="Q25" s="74"/>
      <c r="R25" s="74"/>
      <c r="S25" s="75"/>
      <c r="T25" s="46"/>
    </row>
    <row r="26" spans="1:20" ht="18.75">
      <c r="A26" s="58" t="s">
        <v>21</v>
      </c>
      <c r="B26" s="59">
        <v>5</v>
      </c>
      <c r="C26" s="59">
        <v>-1</v>
      </c>
      <c r="D26" s="71"/>
      <c r="E26" s="71"/>
      <c r="F26" s="61">
        <v>183000</v>
      </c>
      <c r="G26" s="62">
        <f>G27+G28</f>
        <v>1031845.41</v>
      </c>
      <c r="H26" s="31">
        <v>0</v>
      </c>
      <c r="I26" s="32">
        <v>183000</v>
      </c>
      <c r="J26" s="32">
        <v>0</v>
      </c>
      <c r="K26" s="32">
        <v>0</v>
      </c>
      <c r="L26" s="32">
        <v>0</v>
      </c>
      <c r="M26" s="33">
        <v>0</v>
      </c>
      <c r="N26" s="74"/>
      <c r="O26" s="74"/>
      <c r="P26" s="74"/>
      <c r="Q26" s="74"/>
      <c r="R26" s="74"/>
      <c r="S26" s="75"/>
      <c r="T26" s="46"/>
    </row>
    <row r="27" spans="1:20" ht="18.75">
      <c r="A27" s="58" t="s">
        <v>22</v>
      </c>
      <c r="B27" s="59">
        <v>5</v>
      </c>
      <c r="C27" s="59">
        <v>2</v>
      </c>
      <c r="D27" s="71"/>
      <c r="E27" s="71"/>
      <c r="F27" s="61">
        <v>255261.62</v>
      </c>
      <c r="G27" s="62">
        <v>180000</v>
      </c>
      <c r="H27" s="31">
        <v>0</v>
      </c>
      <c r="I27" s="32">
        <v>255261.62</v>
      </c>
      <c r="J27" s="32">
        <v>0</v>
      </c>
      <c r="K27" s="32">
        <v>0</v>
      </c>
      <c r="L27" s="32">
        <v>0</v>
      </c>
      <c r="M27" s="33">
        <v>0</v>
      </c>
      <c r="N27" s="74"/>
      <c r="O27" s="74"/>
      <c r="P27" s="74"/>
      <c r="Q27" s="74"/>
      <c r="R27" s="74"/>
      <c r="S27" s="75"/>
      <c r="T27" s="46"/>
    </row>
    <row r="28" spans="1:20" ht="18.75">
      <c r="A28" s="58" t="s">
        <v>23</v>
      </c>
      <c r="B28" s="59">
        <v>5</v>
      </c>
      <c r="C28" s="59">
        <v>3</v>
      </c>
      <c r="D28" s="71"/>
      <c r="E28" s="71"/>
      <c r="F28" s="61">
        <v>173000</v>
      </c>
      <c r="G28" s="62">
        <v>851845.41</v>
      </c>
      <c r="H28" s="31">
        <v>0</v>
      </c>
      <c r="I28" s="32">
        <v>173000</v>
      </c>
      <c r="J28" s="32">
        <v>0</v>
      </c>
      <c r="K28" s="32">
        <v>0</v>
      </c>
      <c r="L28" s="32">
        <v>0</v>
      </c>
      <c r="M28" s="33">
        <v>0</v>
      </c>
      <c r="N28" s="74"/>
      <c r="O28" s="74"/>
      <c r="P28" s="74"/>
      <c r="Q28" s="74"/>
      <c r="R28" s="74"/>
      <c r="S28" s="75"/>
      <c r="T28" s="46"/>
    </row>
    <row r="29" spans="1:20" ht="18.75">
      <c r="A29" s="58" t="s">
        <v>44</v>
      </c>
      <c r="B29" s="59">
        <v>7</v>
      </c>
      <c r="C29" s="59">
        <v>0</v>
      </c>
      <c r="D29" s="68"/>
      <c r="E29" s="68"/>
      <c r="F29" s="61"/>
      <c r="G29" s="62">
        <f>G30</f>
        <v>12141</v>
      </c>
      <c r="H29" s="31"/>
      <c r="I29" s="32"/>
      <c r="J29" s="32"/>
      <c r="K29" s="32"/>
      <c r="L29" s="32"/>
      <c r="M29" s="33"/>
      <c r="N29" s="69"/>
      <c r="O29" s="69"/>
      <c r="P29" s="69"/>
      <c r="Q29" s="69"/>
      <c r="R29" s="69"/>
      <c r="S29" s="70"/>
      <c r="T29" s="46"/>
    </row>
    <row r="30" spans="1:20" ht="18.75">
      <c r="A30" s="58" t="s">
        <v>45</v>
      </c>
      <c r="B30" s="59">
        <v>7</v>
      </c>
      <c r="C30" s="59">
        <v>7</v>
      </c>
      <c r="D30" s="68"/>
      <c r="E30" s="68"/>
      <c r="F30" s="61"/>
      <c r="G30" s="62">
        <v>12141</v>
      </c>
      <c r="H30" s="31"/>
      <c r="I30" s="32"/>
      <c r="J30" s="32"/>
      <c r="K30" s="32"/>
      <c r="L30" s="32"/>
      <c r="M30" s="33"/>
      <c r="N30" s="69"/>
      <c r="O30" s="69"/>
      <c r="P30" s="69"/>
      <c r="Q30" s="69"/>
      <c r="R30" s="69"/>
      <c r="S30" s="70"/>
      <c r="T30" s="46"/>
    </row>
    <row r="31" spans="1:20" ht="18.75">
      <c r="A31" s="58" t="s">
        <v>24</v>
      </c>
      <c r="B31" s="59">
        <v>8</v>
      </c>
      <c r="C31" s="59">
        <v>-1</v>
      </c>
      <c r="D31" s="71"/>
      <c r="E31" s="71"/>
      <c r="F31" s="61">
        <v>883965.17</v>
      </c>
      <c r="G31" s="62">
        <f>G32</f>
        <v>1718796.7</v>
      </c>
      <c r="H31" s="31">
        <v>0</v>
      </c>
      <c r="I31" s="32">
        <v>883965.17</v>
      </c>
      <c r="J31" s="32">
        <v>0</v>
      </c>
      <c r="K31" s="32">
        <v>0</v>
      </c>
      <c r="L31" s="32">
        <v>0</v>
      </c>
      <c r="M31" s="33">
        <v>0</v>
      </c>
      <c r="N31" s="74"/>
      <c r="O31" s="74"/>
      <c r="P31" s="74"/>
      <c r="Q31" s="74"/>
      <c r="R31" s="74"/>
      <c r="S31" s="75"/>
      <c r="T31" s="46"/>
    </row>
    <row r="32" spans="1:20" ht="18.75">
      <c r="A32" s="58" t="s">
        <v>25</v>
      </c>
      <c r="B32" s="59">
        <v>8</v>
      </c>
      <c r="C32" s="59">
        <v>1</v>
      </c>
      <c r="D32" s="71"/>
      <c r="E32" s="71"/>
      <c r="F32" s="61">
        <v>114830.28</v>
      </c>
      <c r="G32" s="62">
        <v>1718796.7</v>
      </c>
      <c r="H32" s="31">
        <v>0</v>
      </c>
      <c r="I32" s="32">
        <v>114830.28</v>
      </c>
      <c r="J32" s="32">
        <v>0</v>
      </c>
      <c r="K32" s="32">
        <v>0</v>
      </c>
      <c r="L32" s="32">
        <v>0</v>
      </c>
      <c r="M32" s="33">
        <v>0</v>
      </c>
      <c r="N32" s="74"/>
      <c r="O32" s="74"/>
      <c r="P32" s="74"/>
      <c r="Q32" s="74"/>
      <c r="R32" s="74"/>
      <c r="S32" s="75"/>
      <c r="T32" s="46"/>
    </row>
    <row r="33" spans="1:20" ht="18.75">
      <c r="A33" s="58" t="s">
        <v>26</v>
      </c>
      <c r="B33" s="59">
        <v>10</v>
      </c>
      <c r="C33" s="59">
        <v>-1</v>
      </c>
      <c r="D33" s="71"/>
      <c r="E33" s="71"/>
      <c r="F33" s="61">
        <v>114830.28</v>
      </c>
      <c r="G33" s="62">
        <f>G34</f>
        <v>97618.559999999998</v>
      </c>
      <c r="H33" s="31">
        <v>0</v>
      </c>
      <c r="I33" s="32">
        <v>114830.28</v>
      </c>
      <c r="J33" s="32">
        <v>0</v>
      </c>
      <c r="K33" s="32">
        <v>0</v>
      </c>
      <c r="L33" s="32">
        <v>0</v>
      </c>
      <c r="M33" s="33">
        <v>0</v>
      </c>
      <c r="N33" s="74"/>
      <c r="O33" s="74"/>
      <c r="P33" s="74"/>
      <c r="Q33" s="74"/>
      <c r="R33" s="74"/>
      <c r="S33" s="75"/>
      <c r="T33" s="46"/>
    </row>
    <row r="34" spans="1:20" ht="18.75">
      <c r="A34" s="58" t="s">
        <v>27</v>
      </c>
      <c r="B34" s="59">
        <v>10</v>
      </c>
      <c r="C34" s="59">
        <v>1</v>
      </c>
      <c r="D34" s="71"/>
      <c r="E34" s="71"/>
      <c r="F34" s="61">
        <v>168758.3</v>
      </c>
      <c r="G34" s="62">
        <v>97618.559999999998</v>
      </c>
      <c r="H34" s="31">
        <v>0</v>
      </c>
      <c r="I34" s="32">
        <v>168758.3</v>
      </c>
      <c r="J34" s="32">
        <v>0</v>
      </c>
      <c r="K34" s="32">
        <v>0</v>
      </c>
      <c r="L34" s="32">
        <v>0</v>
      </c>
      <c r="M34" s="33">
        <v>0</v>
      </c>
      <c r="N34" s="74"/>
      <c r="O34" s="74"/>
      <c r="P34" s="74"/>
      <c r="Q34" s="74"/>
      <c r="R34" s="74"/>
      <c r="S34" s="75"/>
      <c r="T34" s="46"/>
    </row>
    <row r="35" spans="1:20" ht="19.5" thickBot="1">
      <c r="A35" s="58" t="s">
        <v>28</v>
      </c>
      <c r="B35" s="59">
        <v>11</v>
      </c>
      <c r="C35" s="59">
        <v>-1</v>
      </c>
      <c r="D35" s="71"/>
      <c r="E35" s="71"/>
      <c r="F35" s="61">
        <v>168758.3</v>
      </c>
      <c r="G35" s="62">
        <f>G36</f>
        <v>210496.96</v>
      </c>
      <c r="H35" s="34">
        <v>0</v>
      </c>
      <c r="I35" s="35">
        <v>168758.3</v>
      </c>
      <c r="J35" s="35">
        <v>0</v>
      </c>
      <c r="K35" s="35">
        <v>0</v>
      </c>
      <c r="L35" s="35">
        <v>0</v>
      </c>
      <c r="M35" s="36">
        <v>0</v>
      </c>
      <c r="N35" s="80"/>
      <c r="O35" s="80"/>
      <c r="P35" s="80"/>
      <c r="Q35" s="80"/>
      <c r="R35" s="80"/>
      <c r="S35" s="81"/>
      <c r="T35" s="46"/>
    </row>
    <row r="36" spans="1:20" ht="19.5" thickBot="1">
      <c r="A36" s="58" t="s">
        <v>29</v>
      </c>
      <c r="B36" s="59">
        <v>11</v>
      </c>
      <c r="C36" s="59">
        <v>2</v>
      </c>
      <c r="D36" s="64"/>
      <c r="E36" s="65">
        <v>0</v>
      </c>
      <c r="F36" s="66">
        <v>8670752.4700000007</v>
      </c>
      <c r="G36" s="62">
        <v>210496.96</v>
      </c>
      <c r="H36" s="39">
        <v>41061.03</v>
      </c>
      <c r="I36" s="39">
        <v>8711813.5</v>
      </c>
      <c r="J36" s="40">
        <v>0</v>
      </c>
      <c r="K36" s="41">
        <v>0</v>
      </c>
      <c r="L36" s="41">
        <v>0</v>
      </c>
      <c r="M36" s="41">
        <v>0</v>
      </c>
      <c r="N36" s="37"/>
      <c r="O36" s="37"/>
      <c r="P36" s="38"/>
      <c r="Q36" s="37"/>
      <c r="R36" s="42"/>
      <c r="S36" s="42"/>
      <c r="T36" s="46"/>
    </row>
    <row r="37" spans="1:20" ht="18.75">
      <c r="A37" s="64"/>
      <c r="B37" s="64">
        <v>11</v>
      </c>
      <c r="C37" s="64">
        <v>2</v>
      </c>
      <c r="D37" s="64"/>
      <c r="E37" s="65"/>
      <c r="F37" s="66"/>
      <c r="G37" s="67">
        <f>G15+G19+G23+G26+G31+G33+G35+G21+G29</f>
        <v>12852769.510000002</v>
      </c>
      <c r="H37" s="47"/>
      <c r="I37" s="47"/>
      <c r="J37" s="48"/>
      <c r="K37" s="48"/>
      <c r="L37" s="48"/>
      <c r="M37" s="48"/>
      <c r="N37" s="48"/>
      <c r="O37" s="48"/>
      <c r="P37" s="48"/>
      <c r="Q37" s="48"/>
      <c r="R37" s="42"/>
      <c r="S37" s="42"/>
      <c r="T37" s="49"/>
    </row>
    <row r="38" spans="1:20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3"/>
    </row>
    <row r="39" spans="1:20" ht="1.5" customHeight="1">
      <c r="A39" s="7"/>
      <c r="B39" s="7"/>
      <c r="C39" s="7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3"/>
      <c r="P39" s="2"/>
      <c r="Q39" s="2"/>
      <c r="R39" s="2"/>
      <c r="S39" s="2"/>
      <c r="T39" s="2"/>
    </row>
    <row r="40" spans="1:20" ht="12.75" customHeight="1">
      <c r="A40" s="43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2"/>
      <c r="Q40" s="2"/>
      <c r="R40" s="2"/>
      <c r="S40" s="2"/>
      <c r="T40" s="2"/>
    </row>
    <row r="41" spans="1:20" ht="12.75" customHeight="1">
      <c r="A41" s="43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2"/>
      <c r="Q41" s="2"/>
      <c r="R41" s="2"/>
      <c r="S41" s="2"/>
      <c r="T41" s="2"/>
    </row>
    <row r="42" spans="1:20" ht="1.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2"/>
      <c r="Q42" s="2"/>
      <c r="R42" s="2"/>
      <c r="S42" s="2"/>
      <c r="T42" s="2"/>
    </row>
    <row r="43" spans="1:20" ht="12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2"/>
      <c r="Q43" s="2"/>
      <c r="R43" s="2"/>
      <c r="S43" s="2"/>
      <c r="T43" s="2"/>
    </row>
    <row r="44" spans="1:20" ht="12.7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2"/>
      <c r="Q44" s="2"/>
      <c r="R44" s="2"/>
      <c r="S44" s="2"/>
      <c r="T44" s="2"/>
    </row>
    <row r="45" spans="1:20" ht="1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2"/>
      <c r="Q45" s="2"/>
      <c r="R45" s="2"/>
      <c r="S45" s="2"/>
      <c r="T45" s="2"/>
    </row>
    <row r="46" spans="1:20" ht="12.7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2"/>
      <c r="Q46" s="2"/>
      <c r="R46" s="2"/>
      <c r="S46" s="2"/>
      <c r="T46" s="2"/>
    </row>
    <row r="47" spans="1:20" ht="12.7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2"/>
      <c r="Q47" s="2"/>
      <c r="R47" s="2"/>
      <c r="S47" s="2"/>
      <c r="T47" s="2"/>
    </row>
    <row r="48" spans="1:20" ht="2.2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2"/>
      <c r="Q48" s="2"/>
      <c r="R48" s="2"/>
      <c r="S48" s="2"/>
      <c r="T48" s="2"/>
    </row>
    <row r="49" spans="1:20" ht="12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2"/>
      <c r="Q49" s="2"/>
      <c r="R49" s="2"/>
      <c r="S49" s="2"/>
      <c r="T49" s="2"/>
    </row>
    <row r="50" spans="1:20" ht="2.25" customHeight="1">
      <c r="A50" s="7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3"/>
      <c r="P50" s="2"/>
      <c r="Q50" s="2"/>
      <c r="R50" s="2"/>
      <c r="S50" s="2"/>
      <c r="T50" s="2"/>
    </row>
    <row r="51" spans="1:20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3"/>
      <c r="P51" s="2"/>
      <c r="Q51" s="2"/>
      <c r="R51" s="2"/>
      <c r="S51" s="2"/>
      <c r="T51" s="2"/>
    </row>
  </sheetData>
  <mergeCells count="53">
    <mergeCell ref="A10:A13"/>
    <mergeCell ref="A1:G1"/>
    <mergeCell ref="A2:G2"/>
    <mergeCell ref="A3:G3"/>
    <mergeCell ref="A4:G4"/>
    <mergeCell ref="A6:G6"/>
    <mergeCell ref="A7:G7"/>
    <mergeCell ref="A8:G8"/>
    <mergeCell ref="B12:B13"/>
    <mergeCell ref="C12:C13"/>
    <mergeCell ref="B10:C11"/>
    <mergeCell ref="D34:E34"/>
    <mergeCell ref="D23:E23"/>
    <mergeCell ref="D17:E17"/>
    <mergeCell ref="N34:S34"/>
    <mergeCell ref="D35:E35"/>
    <mergeCell ref="N35:S35"/>
    <mergeCell ref="D32:E32"/>
    <mergeCell ref="N32:S32"/>
    <mergeCell ref="D33:E33"/>
    <mergeCell ref="N33:S33"/>
    <mergeCell ref="D31:E31"/>
    <mergeCell ref="N31:S31"/>
    <mergeCell ref="N27:S27"/>
    <mergeCell ref="D28:E28"/>
    <mergeCell ref="N28:S28"/>
    <mergeCell ref="D27:E27"/>
    <mergeCell ref="N26:S26"/>
    <mergeCell ref="D25:E25"/>
    <mergeCell ref="N25:S25"/>
    <mergeCell ref="D26:E26"/>
    <mergeCell ref="N23:S23"/>
    <mergeCell ref="D24:E24"/>
    <mergeCell ref="N24:S24"/>
    <mergeCell ref="D19:E19"/>
    <mergeCell ref="N19:S19"/>
    <mergeCell ref="D20:E20"/>
    <mergeCell ref="N20:S20"/>
    <mergeCell ref="N17:S17"/>
    <mergeCell ref="D18:E18"/>
    <mergeCell ref="N18:S18"/>
    <mergeCell ref="D15:E15"/>
    <mergeCell ref="N15:S15"/>
    <mergeCell ref="D16:E16"/>
    <mergeCell ref="N16:S16"/>
    <mergeCell ref="M10:M13"/>
    <mergeCell ref="H10:H13"/>
    <mergeCell ref="I10:I13"/>
    <mergeCell ref="L10:L13"/>
    <mergeCell ref="F10:F13"/>
    <mergeCell ref="G10:G13"/>
    <mergeCell ref="J10:J13"/>
    <mergeCell ref="K10:K13"/>
  </mergeCells>
  <pageMargins left="1.0826771653543308" right="0.49212598425196852" top="0.78740157480314965" bottom="0.78740157480314965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2025-02-19T10:48:48Z</dcterms:modified>
</cp:coreProperties>
</file>